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231"/>
  <workbookPr/>
  <mc:AlternateContent xmlns:mc="http://schemas.openxmlformats.org/markup-compatibility/2006">
    <mc:Choice Requires="x15">
      <x15ac:absPath xmlns:x15ac="http://schemas.microsoft.com/office/spreadsheetml/2010/11/ac" url="https://roadrnv.sharepoint.com/sites/ghiduriAMPR/Shared Documents/1. CONSULTARE PUBLICA/661/FIȘIERE EDITABILE/"/>
    </mc:Choice>
  </mc:AlternateContent>
  <xr:revisionPtr revIDLastSave="463" documentId="13_ncr:1_{E8032C93-B709-4F66-B0E4-970FFDB85757}" xr6:coauthVersionLast="47" xr6:coauthVersionMax="47" xr10:uidLastSave="{66D1C852-CB32-4A8B-94D7-68B13A75281B}"/>
  <bookViews>
    <workbookView xWindow="-28920" yWindow="-120" windowWidth="29040" windowHeight="15840" xr2:uid="{00000000-000D-0000-FFFF-FFFF00000000}"/>
  </bookViews>
  <sheets>
    <sheet name="Grila ETF"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9" i="1" l="1"/>
  <c r="C51" i="1" s="1"/>
  <c r="C65" i="1"/>
  <c r="C60" i="1" l="1"/>
  <c r="C74" i="1"/>
  <c r="C68" i="1"/>
  <c r="C57" i="1"/>
  <c r="C6" i="1"/>
  <c r="C5" i="1" s="1"/>
  <c r="C53" i="1" l="1"/>
  <c r="C52" i="1" s="1"/>
  <c r="C82" i="1" l="1"/>
  <c r="C85" i="1" l="1"/>
</calcChain>
</file>

<file path=xl/sharedStrings.xml><?xml version="1.0" encoding="utf-8"?>
<sst xmlns="http://schemas.openxmlformats.org/spreadsheetml/2006/main" count="152" uniqueCount="119">
  <si>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r>
      <rPr>
        <b/>
        <sz val="11"/>
        <color theme="0"/>
        <rFont val="Calibri"/>
        <family val="2"/>
        <scheme val="minor"/>
      </rPr>
      <t xml:space="preserve">. </t>
    </r>
    <r>
      <rPr>
        <b/>
        <i/>
        <sz val="11"/>
        <color theme="0"/>
        <rFont val="Calibri"/>
        <family val="2"/>
        <scheme val="minor"/>
      </rPr>
      <t>(Solicitantul trebuie să obțină punctajul maxim alocat pentru prezenta secțiune, în caz contrar proiectul va fi respins.)</t>
    </r>
  </si>
  <si>
    <t>3</t>
  </si>
  <si>
    <t>3.1</t>
  </si>
  <si>
    <t>4</t>
  </si>
  <si>
    <t>Observaţii:</t>
  </si>
  <si>
    <t xml:space="preserve">RESPECTAREA PRINCIPIILOR ORIZONTALE </t>
  </si>
  <si>
    <t>Solicitantul justifică temeinic și probează cu documente relevante respectarea condițiilor cu privire la principiile orizontale conform Ghidului solicitantului.</t>
  </si>
  <si>
    <t>TOTAL (punctaj)</t>
  </si>
  <si>
    <t>Disjunctiv
(o singură variantă)</t>
  </si>
  <si>
    <t>Cumulativ</t>
  </si>
  <si>
    <t>Se va puncta corelarea bugetului cu celelalte secţiuni/informaţii din cererea de finanţare, inclusiv macheta financiară.</t>
  </si>
  <si>
    <t>GRILA DE EVALUARE TEHNICĂ ȘI FINANCIARĂ</t>
  </si>
  <si>
    <t>Criterii și subcriterii</t>
  </si>
  <si>
    <t>Punctaj maxim</t>
  </si>
  <si>
    <t>Algoritm</t>
  </si>
  <si>
    <t>Detaliere metodă de punctare și elemente care se verifică în vederea îndeplinirii criteriului</t>
  </si>
  <si>
    <t>Documente necesare pentru evaluarea criteriului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</si>
  <si>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r>
      <rPr>
        <b/>
        <sz val="11"/>
        <color theme="0"/>
        <rFont val="Calibri"/>
        <family val="2"/>
        <scheme val="minor"/>
      </rPr>
      <t>.</t>
    </r>
  </si>
  <si>
    <t xml:space="preserve">CONTRIBUŢIA PROIECTULUI LA REALIZAREA OBIECTIVELOR SPECIFICE </t>
  </si>
  <si>
    <t>Proiectul este propus în unități administrativ-teritoriale care includ zone marginalizate.</t>
  </si>
  <si>
    <t>Observații:</t>
  </si>
  <si>
    <t>f. Unitatea administrativ-teritorială din mediul rural, în care este propus proiectul, prezintă un tip de marginalizare severă.</t>
  </si>
  <si>
    <t>g. Unitatea administrativ-teritorială din mediul rural, în care este propus proiectul, prezintă un tip de marginalizare peste medie.</t>
  </si>
  <si>
    <t>h. Unitatea administrativ-teritorială din mediul rural, în care este propus proiectul, prezintă un tip de marginalizare la medie.</t>
  </si>
  <si>
    <t>i. Unitatea administrativ-teritorială din mediul rural, în care este propus proiectul, prezintă un tip de marginalizare sub medie.</t>
  </si>
  <si>
    <t>j. Unitatea administrativ-teritorială din mediul rural, în care este propus proiectul, nu prezintă niciun tip de marginalizare (0).</t>
  </si>
  <si>
    <r>
      <t xml:space="preserve">a. Unitatea administrativ-teritorială din mediul urban, în care este propus proiectul, deține un procent al populației în zone marginalizate </t>
    </r>
    <r>
      <rPr>
        <sz val="11"/>
        <color theme="1"/>
        <rFont val="Aptos Narrow"/>
        <family val="2"/>
      </rPr>
      <t>≥</t>
    </r>
    <r>
      <rPr>
        <sz val="11"/>
        <color theme="1"/>
        <rFont val="Calibri"/>
        <family val="2"/>
      </rPr>
      <t xml:space="preserve"> 20%.</t>
    </r>
  </si>
  <si>
    <r>
      <t xml:space="preserve">b. Unitatea administrativ-teritorială din mediul urban, în care este propus proiectul, deține un procent al populației în zone marginalizate </t>
    </r>
    <r>
      <rPr>
        <sz val="11"/>
        <color theme="1"/>
        <rFont val="Aptos Narrow"/>
        <family val="2"/>
      </rPr>
      <t xml:space="preserve">≥ </t>
    </r>
    <r>
      <rPr>
        <sz val="11"/>
        <color theme="1"/>
        <rFont val="Calibri"/>
        <family val="2"/>
      </rPr>
      <t>15% - &lt; 20%.</t>
    </r>
  </si>
  <si>
    <r>
      <t xml:space="preserve">c. Unitatea administrativ-teritorială din mediul urban, în care este propus proiectul, deține un procent al populației în zone marginalizate </t>
    </r>
    <r>
      <rPr>
        <sz val="11"/>
        <color theme="1"/>
        <rFont val="Aptos Narrow"/>
        <family val="2"/>
      </rPr>
      <t xml:space="preserve">≥ </t>
    </r>
    <r>
      <rPr>
        <sz val="11"/>
        <color theme="1"/>
        <rFont val="Calibri"/>
        <family val="2"/>
      </rPr>
      <t>10% - &lt; 15%.</t>
    </r>
  </si>
  <si>
    <r>
      <t xml:space="preserve">d. Unitatea administrativ-teritorială din mediul urban, în care este propus proiectul, deține un procent al populației în zone marginalizate </t>
    </r>
    <r>
      <rPr>
        <sz val="11"/>
        <color theme="1"/>
        <rFont val="Aptos Narrow"/>
        <family val="2"/>
      </rPr>
      <t>≥</t>
    </r>
    <r>
      <rPr>
        <sz val="11"/>
        <color theme="1"/>
        <rFont val="Calibri"/>
        <family val="2"/>
      </rPr>
      <t xml:space="preserve"> 5% - &lt; 10%.</t>
    </r>
  </si>
  <si>
    <r>
      <t xml:space="preserve">e. Unitatea administrativ-teritorială din mediul urban, în care este propus proiectul, deține un procent al populației în zone marginalizate </t>
    </r>
    <r>
      <rPr>
        <sz val="11"/>
        <color theme="1"/>
        <rFont val="Aptos Narrow"/>
        <family val="2"/>
      </rPr>
      <t>≥</t>
    </r>
    <r>
      <rPr>
        <sz val="11"/>
        <color theme="1"/>
        <rFont val="Calibri"/>
        <family val="2"/>
      </rPr>
      <t xml:space="preserve"> 0% - &lt; 5%.</t>
    </r>
  </si>
  <si>
    <t>Numărul de activități FSE+ prevăzute în proiect</t>
  </si>
  <si>
    <t xml:space="preserve">Calitatea bugetului, concordanța buget-deviz  </t>
  </si>
  <si>
    <t>Se va puncta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(a se vedea Ghidul solicitantului).</t>
  </si>
  <si>
    <t>Capacitatea de cazare a taberelor de elevi și preșcolari care beneficiază de sprijin</t>
  </si>
  <si>
    <r>
      <t>MATURITATEA PROIECTULUI
*</t>
    </r>
    <r>
      <rPr>
        <i/>
        <sz val="11"/>
        <rFont val="Calibri"/>
        <family val="2"/>
        <scheme val="minor"/>
      </rPr>
      <t>Se va puncta stadiul de dezvoltare al documentațiilor tehnico-economice</t>
    </r>
    <r>
      <rPr>
        <b/>
        <sz val="11"/>
        <rFont val="Calibri"/>
        <family val="2"/>
        <scheme val="minor"/>
      </rPr>
      <t>.</t>
    </r>
  </si>
  <si>
    <t>Se va puncta în funcție de numărul de locuri noi de cazare din taberele de elevi și preșcolari care beneficiază de sprijin.</t>
  </si>
  <si>
    <t>Indicele mediu anual de utilizare a capacității de cazare a taberelor de elevi și preșcolari care beneficiază de sprijin (indicator suplimentar specific apelului de proiecte)</t>
  </si>
  <si>
    <t>c. ≤ 20 de locuri noi de cazare</t>
  </si>
  <si>
    <t>a. ≥ 41 de locuri noi de cazare</t>
  </si>
  <si>
    <t>b. ≥ 21 - ≤ 40 de locuri noi de cazare</t>
  </si>
  <si>
    <t>Numărul persoanelor care vor participa la activitatea/activitățile FSE+ (indicator suplimentar specific apelului de proiecte)</t>
  </si>
  <si>
    <t>c. Solicitantul a efectuat procedura de achiziţie publică pentru elaborarea SF/DALI (după caz) și/sau PTE și a semnat contractul de servicii.</t>
  </si>
  <si>
    <t>d. Solicitantul nu a demarat procedura de achiziţie publică pentru elaborarea SF/DALI (după caz) și/sau PTE.</t>
  </si>
  <si>
    <t>Cererea de finanțare și documentele anexate acesteia - documentația tehnico-economică faza SF/DALI (după caz) sau faza PTE - sau Contractul de servicii pentru întocmirea documentațiilor tehnico-economice faza SF/DALI (după caz) sau faza PTE</t>
  </si>
  <si>
    <t>Resursele materiale şi umane (echipa de proiect) sunt clar definite şi sunt adecvate pentru implementarea proiectului. Echipa de proiect propusă are experienţa, competenţele profesionale şi calificările necesare pentru managementul proiectului.</t>
  </si>
  <si>
    <t>Se va puncta în baza informațiilor descrise în cererea de finanțare, fișelor de post și CV-urilor, după caz, anexate.</t>
  </si>
  <si>
    <t>Cererea de finanţare, Fişele de post şi CV-urile, după caz, alte anexe ale cererii de finanțare sau documente justificative</t>
  </si>
  <si>
    <t>Cererea de finanţare, anexele cererii de finanţare, Documentaţia tehnico-economică, documentele relevante depuse de solicitant etc.</t>
  </si>
  <si>
    <t>b. Bugetul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bugetar/linie bugetară; de asemenea, nu există subcapitol bugetar/linie bugetară fără corespondență în secțiunile privind activitățile, resursele și rezultatele. Informațiile din cadrul machetei financiare sunt realiste, corect estimate și corelate cu informațiile din cadrul bugetului proiectului.</t>
  </si>
  <si>
    <t>a. Cheltuielile au fost corect încadrate în categoria celor eligibile sau neeligibile iar pragurile pentru anumite cheltuieli, inclusiv condițiile cumulative privind activitatea de bază au fost respectate conform Ghidului solicitantului. Bugetul este corelat cu devizul general şi devizele pe obiecte în ceea ce privește cheltuielile eligibile. Există corelare între buget și sursele de finanțare.
Lista de echipamente și/sau lucrări și/sau servicii cu încadrarea acestora pe secțiunea de cheltuieli eligibile/neeligibile (dacă este cazul) este corelată cu costurile cuprinse în cadrul liniilor bugetare. Toate elementele cuprinse în bugetul proiectului sunt clar identificate și detaliate. Achiziționarea lucrărilor/serviciilor/echipamentelor prevăzute în proiect este necesară și oportună, conform obiectivelor proiectului.</t>
  </si>
  <si>
    <t>b. &gt; 5% - ≤ 15%</t>
  </si>
  <si>
    <t>a. &gt; 15%</t>
  </si>
  <si>
    <t>Se vor verifica informațiile incluse în Cererea de finanțare și în documentele anexate acesteia - documentația tehnico-economică faza SF/DALI (după caz) sau faza PTE - sau Contractul de servicii pentru întocmirea documentațiilor tehnico-economice faza SF/DALI (după caz) sau faza SF/DALI (după caz) + PTE. Punctajul se va acorda în funcție de existența documentelor tehnico-economice și de conformitatea acestora cu HG nr. 907/2016, cu completările și modificările ulterioare, care atestă gradul de maturitate.</t>
  </si>
  <si>
    <t>Anexa II.1</t>
  </si>
  <si>
    <r>
      <t>Se va prelua valoarea ”</t>
    </r>
    <r>
      <rPr>
        <b/>
        <sz val="11"/>
        <color theme="1"/>
        <rFont val="Calibri"/>
        <family val="2"/>
        <scheme val="minor"/>
      </rPr>
      <t>% populație în zone marginalizate</t>
    </r>
    <r>
      <rPr>
        <sz val="11"/>
        <color theme="1"/>
        <rFont val="Calibri"/>
        <family val="2"/>
        <scheme val="minor"/>
      </rPr>
      <t xml:space="preserve">” din </t>
    </r>
    <r>
      <rPr>
        <i/>
        <sz val="11"/>
        <color theme="1"/>
        <rFont val="Calibri"/>
        <family val="2"/>
        <scheme val="minor"/>
      </rPr>
      <t>Anexa II.4 - Extras din Atlasul zonelor urbane marginalizate</t>
    </r>
    <r>
      <rPr>
        <sz val="11"/>
        <color theme="1"/>
        <rFont val="Calibri"/>
        <family val="2"/>
        <scheme val="minor"/>
      </rPr>
      <t xml:space="preserve"> sau valoarea ”</t>
    </r>
    <r>
      <rPr>
        <b/>
        <sz val="11"/>
        <color theme="1"/>
        <rFont val="Calibri"/>
        <family val="2"/>
        <scheme val="minor"/>
      </rPr>
      <t>Tipul marginalizării</t>
    </r>
    <r>
      <rPr>
        <sz val="11"/>
        <color theme="1"/>
        <rFont val="Calibri"/>
        <family val="2"/>
        <scheme val="minor"/>
      </rPr>
      <t xml:space="preserve">” din </t>
    </r>
    <r>
      <rPr>
        <i/>
        <sz val="11"/>
        <color theme="1"/>
        <rFont val="Calibri"/>
        <family val="2"/>
        <scheme val="minor"/>
      </rPr>
      <t>Anexa II.5 - Extras din Atlasul zonelor rurale marginalizate</t>
    </r>
    <r>
      <rPr>
        <sz val="11"/>
        <color theme="1"/>
        <rFont val="Calibri"/>
        <family val="2"/>
        <scheme val="minor"/>
      </rPr>
      <t>, în funcție de localizarea unității administrativ-teritoriale în mediul urban sau rural.</t>
    </r>
  </si>
  <si>
    <t>Cererea de finanțare, Anexa II.4 - Extras din Atlasul zonelor urbane marginalizate, Anexa II.5 - Extras din Atlasul zonelor rurale marginalizate</t>
  </si>
  <si>
    <t>Procentul elevilor și preșcolarilor marginalizați care utilizează infrastructura de tip tabără raportat la numărul total de elevi și preșcolari care utilizează infrastructura de tip tabără (indicator suplimentar specific apelului de proiecte)</t>
  </si>
  <si>
    <t>a. ≥ 701 persoane/an</t>
  </si>
  <si>
    <t>b. ≥ 501 - ≤ 700 persoane/an</t>
  </si>
  <si>
    <t>Sustenabilitatea proiectului</t>
  </si>
  <si>
    <t>a. Solicitantul identifică aspectele referitoare la sustenabilitatea instituţională (structura funcţională destinată managementului) și operaţională.</t>
  </si>
  <si>
    <t>Cererea de finanțare, Planul de dezvoltare a taberei de elevi și preșcolari, Macheta financiară</t>
  </si>
  <si>
    <t>c. Solicitantul dovedeşte capacitatea de a asigura menţinerea, întreţinerea, funcţionarea şi exploatarea investiţiei după încheierea proiectului şi încetarea finanţării nerambursabile, pe toată durata de valabilitate a contractului de finanţare.</t>
  </si>
  <si>
    <t>b. Solicitantul identifică şi detaliază posibilele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</si>
  <si>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Se va puncta în baza informațiilor incluse în cererea de finanțare, planul de dezvoltare a taberei de elevi și preșcolari și macheta financiară.</t>
  </si>
  <si>
    <t>3.2</t>
  </si>
  <si>
    <t>Calitatea planului de dezvoltare a taberei de elevi și preșcolari</t>
  </si>
  <si>
    <t>c. Proiectul prevede o activitate FSE+ (condiție de eligibilitate).</t>
  </si>
  <si>
    <t>b. Proiectul prevede între 2 și 5 activități FSE+.</t>
  </si>
  <si>
    <t>a. Proiectul prevede minim 6 activități FSE+.</t>
  </si>
  <si>
    <t>Cererea de finanțare, Planul de dezvoltare a taberei de elevi și preșcolari</t>
  </si>
  <si>
    <t>Cererea de finanțare, Adresa asumată de către solicitant/lider de parteneriat din care să reiasă numărul anual al elevilor și preșcolarilor marginalizați care utilizează infrastructura de tip tabără și numărul anual total al elevilor și preșcolarilor care utilizează infrastructura de tip tabără, Planul de dezvoltare a taberei de elevi și preșcolari</t>
  </si>
  <si>
    <t>c. 500 persoane/an (condiție de eligibilitate)</t>
  </si>
  <si>
    <t>c. 5% (condiție de eligibilitate)</t>
  </si>
  <si>
    <r>
      <t xml:space="preserve">c. </t>
    </r>
    <r>
      <rPr>
        <sz val="11"/>
        <rFont val="Aptos Narrow"/>
        <family val="2"/>
      </rPr>
      <t>&gt;</t>
    </r>
    <r>
      <rPr>
        <sz val="11"/>
        <rFont val="Calibri"/>
        <family val="2"/>
        <scheme val="minor"/>
      </rPr>
      <t xml:space="preserve"> 21% - ≤ 35%</t>
    </r>
  </si>
  <si>
    <t>b. &gt; 35% - ≤ 50%</t>
  </si>
  <si>
    <t>a. &gt; 50%</t>
  </si>
  <si>
    <r>
      <t xml:space="preserve">d. ≥ 20% - </t>
    </r>
    <r>
      <rPr>
        <sz val="11"/>
        <rFont val="Aptos Narrow"/>
        <family val="2"/>
      </rPr>
      <t>≤</t>
    </r>
    <r>
      <rPr>
        <sz val="11"/>
        <rFont val="Calibri"/>
        <family val="2"/>
      </rPr>
      <t xml:space="preserve"> </t>
    </r>
    <r>
      <rPr>
        <sz val="11"/>
        <rFont val="Calibri"/>
        <family val="2"/>
        <scheme val="minor"/>
      </rPr>
      <t>21%</t>
    </r>
  </si>
  <si>
    <r>
      <t xml:space="preserve">Se vor verifica toate secțiunile și subsecțiunile planului de dezvoltare a taberei de elevi și preșcolari: situația curentă a obiectivului de investiție, investiția propusă prin proiect, planul de marketing, analiza curentă a pieței, strategiile de marketing propuse pentru implementarea planului de marketing, planul de acțiune pentru implementarea strategiilor de marketing, rezultatele așteptate ca urmare a implementării planului de marketing, analiza de risc a planului de marketing, evaluarea și controlul activității de marketing, analiza financiară, </t>
    </r>
    <r>
      <rPr>
        <i/>
        <sz val="11"/>
        <rFont val="Calibri"/>
        <family val="2"/>
        <scheme val="minor"/>
      </rPr>
      <t>planul de acțiune privind incluziunea socială a elevilor și preșcolarilor marginalizați în activitățile taberei</t>
    </r>
    <r>
      <rPr>
        <sz val="11"/>
        <rFont val="Calibri"/>
        <family val="2"/>
        <scheme val="minor"/>
      </rPr>
      <t>.</t>
    </r>
  </si>
  <si>
    <r>
      <t xml:space="preserve">Planul de dezvoltare a taberei de elevi și preșcolari este coerent, suficient fundamentat iar datele furnizate sunt rezonabile și provin din surse verificabile. Informațiile din acesta sunt corelate cu cele din cererea de finanțare, documentația tehnico-economică și macheta financiară. Analiza pieței demonstrează existența cererii pentru serviciile oferite. Analiza pieței identifică principalii competitori, prezentând serviciile similare pe care aceștia le oferă, cota de piață, avantajele și dezavantajele acestora. Planul de marketing demonstrează că infrastructura poate să concureze cu oferta de tabere de elevi și preșcolari. </t>
    </r>
    <r>
      <rPr>
        <i/>
        <sz val="11"/>
        <rFont val="Calibri"/>
        <family val="2"/>
        <scheme val="minor"/>
      </rPr>
      <t>Planul de acțiune privind incluziunea socială a elevilor și preșcolarilor marginalizați în activitățile taberei detaliază măsurile propuse, modul de implementare a acestora, respectiv resursele umane, materiale și financiare implicate.</t>
    </r>
  </si>
  <si>
    <r>
      <t xml:space="preserve">Se va puncta în funcție de numărul de activități FSE+ prevăzute în proiect. Se vor respecta prevederile condiției de eligibilitate </t>
    </r>
    <r>
      <rPr>
        <b/>
        <sz val="11"/>
        <color theme="1"/>
        <rFont val="Calibri"/>
        <family val="2"/>
        <scheme val="minor"/>
      </rPr>
      <t>EG8</t>
    </r>
    <r>
      <rPr>
        <sz val="11"/>
        <color theme="1"/>
        <rFont val="Calibri"/>
        <family val="2"/>
        <scheme val="minor"/>
      </rPr>
      <t xml:space="preserve"> din Ghidul solicitantului.</t>
    </r>
  </si>
  <si>
    <t>5</t>
  </si>
  <si>
    <t>4.1</t>
  </si>
  <si>
    <t>Se va puncta în baza informațiilor descrise în cererea de finanțare și a planului de dezvoltare a taberei de elevi și preșcolari</t>
  </si>
  <si>
    <t>CALITATEA ȘI SUSTENABILITATEA PROIECTULUI</t>
  </si>
  <si>
    <t>Documentația tehnico-economică cu documentele suport, verificată în baza Grilei de analiză a conformității și calității documentației tehnico-economice</t>
  </si>
  <si>
    <t>Se va puncta în baza informațiilor din documentația tehnico-economică și a Grilei de analiză a conformității și calității documentației tehnico-economice.</t>
  </si>
  <si>
    <t>a. Solicitantul are documentația tehnico-economică faza PTE elaborată și conformă Grilei de analiză a conformității și calității aplicabile.</t>
  </si>
  <si>
    <t>b. Solicitantul are documentația tehnico-economică faza SF/DALI (după caz) elaborată și conformă Grilei de analiză a conformității și calității aplicabile.</t>
  </si>
  <si>
    <t>b. Situaţia existentă/propusă a obiectivului de investiţii este detaliată și completă. Există corelare între amplasamentul investiţiei cu privire la prevederile SF/DALI/PT, după caz, CU/AC, după caz, cererea de finanţare - Descrierea investiţiei - şi documentele privind imobilul anexate la cererea de finanţare.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solicitantului/liderului de parteneriat și a partenerilor, punctajul obținut la acest subpunct este de 0p iar proiectul este respins.)</t>
  </si>
  <si>
    <t>Se va verifica dacă în cadrul documentației tehnico-economice sunt completate informațiile necesare privind situația existentă și cea propusă a obiectivului de investiții. Acestea vor fi coroborate inclusiv cu informațiile privind dreptul asupra imobilului/imobilelor.</t>
  </si>
  <si>
    <t xml:space="preserve">Documentația tehnico-economică cu documentele suport, verificată în baza Grilei de analiză a conformității și calității documentației tehnico-economice, Certificatul de urbanism/Autorizația de contruire, după caz, Cererea de finanțare, Documentele privind dreptul asupra imobilului/imobilelor </t>
  </si>
  <si>
    <t>Cererea de finanțare, Planul de dezvoltare a taberei de elevi și preșcolari, Documentaţia tehnico-economică cu documentele suport, Macheta financiară</t>
  </si>
  <si>
    <t>Cererea de finanțare, Documentația tehnico-economică cu documentele suport</t>
  </si>
  <si>
    <t>Se va puncta dacă costurile previzionate sunt realiste, suficiente şi necesare, luând în considerare justificarea solicitantului din surse independente şi verificabile (a se vedea centralizatorul privind justificarea costurilor cuprinse în bugetul cererii de finanțare și documentele justificative care stau la baza stabilirii costului aferent).</t>
  </si>
  <si>
    <t>Cererea de finanţare, Documentația tehnico-economică cu documentele suport, Centralizatorul privind justificarea costurilor cuprinse în bugetul cererii de finanțare și documentele justificative care stau la baza stabilirii costului aferent, Devizul general, Bugetul proiectului etc.</t>
  </si>
  <si>
    <t>Cererea de finanţare, Documentația tehnico-economică cu documentele suport, Bugetul proiectului, Centralizatorul privind justificarea costurilor cuprinse în bugetul cererii de finanțare și documentele justificative care stau la baza stabilirii costului aferent, Macheta financiară etc.</t>
  </si>
  <si>
    <t>d. Sustenabilitatea financiară este demonstrată prin fluxuri de numerar nete cumulate pozitive pe durata întregii perioade de referință luate în considerare, demonstrând că entitatea nu întâmpină riscul unui deficit de numerar (lichidități) care să pună în pericol realizarea sau operarea investiției. La determinarea fluxului de numerar net s-au luat în considerare toate costurile (eligibile și neeligibile) și toate sursele de finanțare (atât pentru investiție, cât și pentru operare și funcționare), inclusiv veniturile generate de proiect. Proiecțiile veniturilor și cheltuielilor de operare sunt realiste, suficient justificate, fundamentate pe date corecte și surse verificabile. Informațiile sunt corelate în Planul de dezvoltare a taberei de elevi și preșcolari și Macheta financiară.</t>
  </si>
  <si>
    <r>
      <t xml:space="preserve">Se va puncta conform informației din cadrul secțiunii </t>
    </r>
    <r>
      <rPr>
        <b/>
        <sz val="11"/>
        <color theme="1"/>
        <rFont val="Calibri"/>
        <family val="2"/>
        <scheme val="minor"/>
      </rPr>
      <t>"Indicatori suplimentari proiect"</t>
    </r>
    <r>
      <rPr>
        <sz val="11"/>
        <color theme="1"/>
        <rFont val="Calibri"/>
        <family val="2"/>
        <scheme val="minor"/>
      </rPr>
      <t xml:space="preserve"> a cererii de finanțare și a rezultatului obținut în urma aplicării următoarei formule de calcul: </t>
    </r>
    <r>
      <rPr>
        <b/>
        <i/>
        <sz val="11"/>
        <color theme="1"/>
        <rFont val="Calibri"/>
        <family val="2"/>
        <scheme val="minor"/>
      </rPr>
      <t>(Locuri de cazare ocupate x nr. de zile / Locuri de cazare disponibile x 365 zile) x 100</t>
    </r>
    <r>
      <rPr>
        <sz val="11"/>
        <color theme="1"/>
        <rFont val="Calibri"/>
        <family val="2"/>
        <scheme val="minor"/>
      </rPr>
      <t>. Acest indicator suplimentar specific apelului de proiecte trebuie respectat ca valoare medie pe toată perioada de durabilitate a proiectului (se va verifica ca media celor 5 ani de durabilitate să fie peste nivelul asumat la depunerea cererii de finanțare).</t>
    </r>
  </si>
  <si>
    <r>
      <t xml:space="preserve">Se va puncta conform informației din cadrul secțiunii </t>
    </r>
    <r>
      <rPr>
        <b/>
        <sz val="11"/>
        <color theme="1"/>
        <rFont val="Calibri"/>
        <family val="2"/>
        <scheme val="minor"/>
      </rPr>
      <t xml:space="preserve">"Indicatori suplimentari proiect" </t>
    </r>
    <r>
      <rPr>
        <sz val="11"/>
        <color theme="1"/>
        <rFont val="Calibri"/>
        <family val="2"/>
        <scheme val="minor"/>
      </rPr>
      <t>a cererii de finanțare. Acest indicator suplimentar specific apelului de proiecte trebuie respectat și în perioada de durabilitate a proiectului.</t>
    </r>
  </si>
  <si>
    <r>
      <t xml:space="preserve">Se va puncta conform informației din cadrul secțiunii </t>
    </r>
    <r>
      <rPr>
        <b/>
        <sz val="11"/>
        <color theme="1"/>
        <rFont val="Calibri"/>
        <family val="2"/>
        <scheme val="minor"/>
      </rPr>
      <t>"Indicatori suplimentari proiect"</t>
    </r>
    <r>
      <rPr>
        <sz val="11"/>
        <color theme="1"/>
        <rFont val="Calibri"/>
        <family val="2"/>
        <scheme val="minor"/>
      </rPr>
      <t xml:space="preserve"> a cererii de finanțare și a rezultatului obținut în urma aplicării următoarei formule de calcul: </t>
    </r>
    <r>
      <rPr>
        <b/>
        <i/>
        <sz val="11"/>
        <color theme="1"/>
        <rFont val="Calibri"/>
        <family val="2"/>
        <scheme val="minor"/>
      </rPr>
      <t>(Numărul anual al elevilor și preșcolarilor marginalizați care utilizează infrastructura de tip tabără / numărul anual total al elevilor și preșcolarilor care utilizează infrastructura de tip tabără) x 100</t>
    </r>
    <r>
      <rPr>
        <sz val="11"/>
        <color theme="1"/>
        <rFont val="Calibri"/>
        <family val="2"/>
        <scheme val="minor"/>
      </rPr>
      <t>. Acest indicator suplimentar specific apelului de proiecte trebuie respectat ca valoare medie pe toată perioada de durabilitate a proiectului (se va verifica ca media celor 5 ani de durabilitate să fie peste nivelul asumat la depunerea cererii de finanțare).</t>
    </r>
  </si>
  <si>
    <t>Cererea de finanţare, Lista de echipamente și/sau lucrări și/sau servicii, Bugetul proiectului, Documentaţia tehnico-economică cu documentele suport, Centralizatorul privind justificarea costurilor cuprinse în bugetul cererii de finanțare și documentele justificative care stau la baza stabilirii costului aferent, Macheta financiară etc.</t>
  </si>
  <si>
    <t>Capacitatea solicitantului pentru implementarea proiectului</t>
  </si>
  <si>
    <r>
      <t xml:space="preserve">Calitatea și coerența documentaţiei tehnico-economice Faza SF/DALI/PT, după caz (se va avea în vedere Grila de analiză a conformității și calității SF/DALI/PT, după caz, metodologia de implementare)
</t>
    </r>
    <r>
      <rPr>
        <i/>
        <sz val="11"/>
        <rFont val="Calibri"/>
        <family val="2"/>
        <scheme val="minor"/>
      </rPr>
      <t>*Se punctează în funcție de documentația tehnico-economică anexată.</t>
    </r>
  </si>
  <si>
    <t xml:space="preserve">a. Soluţia tehnică propusă prin proiect răspunde scopului/obiectivelor acestuia și se încadrează în tipologia și specificul intervențiilor din cadrul prezentului apel de proiecte. </t>
  </si>
  <si>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4: </t>
    </r>
    <r>
      <rPr>
        <b/>
        <sz val="11"/>
        <color theme="4" tint="-0.249977111117893"/>
        <rFont val="Calibri"/>
        <family val="2"/>
        <scheme val="minor"/>
      </rPr>
      <t>O Europă mai socială și mai favorabilă incluziunii, prin implementarea Pilonului european al drepturilor sociale</t>
    </r>
    <r>
      <rPr>
        <b/>
        <sz val="11"/>
        <color theme="1"/>
        <rFont val="Calibri"/>
        <family val="2"/>
        <scheme val="minor"/>
      </rPr>
      <t xml:space="preserve">
Prioritatea 6: </t>
    </r>
    <r>
      <rPr>
        <b/>
        <sz val="11"/>
        <color theme="4" tint="-0.249977111117893"/>
        <rFont val="Calibri"/>
        <family val="2"/>
        <scheme val="minor"/>
      </rPr>
      <t>O regiune educată</t>
    </r>
    <r>
      <rPr>
        <b/>
        <sz val="11"/>
        <color theme="1"/>
        <rFont val="Calibri"/>
        <family val="2"/>
        <scheme val="minor"/>
      </rPr>
      <t xml:space="preserve">
Obiectiv specific 4.6: </t>
    </r>
    <r>
      <rPr>
        <b/>
        <sz val="11"/>
        <color theme="4" tint="-0.249977111117893"/>
        <rFont val="Calibri"/>
        <family val="2"/>
        <scheme val="minor"/>
      </rPr>
      <t>Creșterea rolului culturii și al turismului durabil în dezvoltarea economică, incluziunea socială și inovarea socială
APEL DE PROIECTE: PRNV/2024/661/1</t>
    </r>
  </si>
  <si>
    <t>c. Costurile sunt realiste (corect estimate), suficiente şi necesare pentru implementarea proiectului. Valoarea categoriilor de lucrări din devizul pe obiect este stabilită în proporție de 100% pe baza cantităților de lucrări și a prețurilor acestora [Costurile pe unitatea de resurse utilizate sunt realiste din punctul de vedere al evaluatorului și justificate de către solicitant prin citarea unor surse independente și verificabile (statistici oficiale, prețuri standard, SCOST, oferte, liste cu cantităţi de lucrări - F3 etc.) sau prin rezultatele unei cercetări de piață efectuate de solicitant.]</t>
  </si>
  <si>
    <t>Se va puncta dacă cheltuielile sunt corect încadrate, pragurile sunt respectate, conform prevederilor Ghidului solicitantului şi dacă bugetul este corelat cu devizul general și devizele pe obiecte, inclusiv cu celelalte informaţii/secţiuni care au implicaţii asupra bugetului proiectului (vezi descriere criteriu). Se va verifica respectarea condițiilor cumulative privind activitatea de bază (cel puțin 50% din valoarea eligibilă a bugetului proiectului aferent ajutorului de stat pentru investiții în infrastructuri locale). Pentru lista de echipamente și/sau lucrări și/sau servicii se vor verifica informațiile din sheet-ul "4-Proiecții financiare" al Machetei financiare.</t>
  </si>
  <si>
    <t>6</t>
  </si>
  <si>
    <t>5.1</t>
  </si>
  <si>
    <t>Proiectul propus spre finanțare face parte dintr-o strategie elaborată la nivel local, județean sau regional/național, după caz, conform legii și asumată de către solicitant, în perioada 2021-2027.</t>
  </si>
  <si>
    <t>Se va puncta în baza informațiilor descrise în cererea de finanțare și a extrasului relevant din Strategia teritorială 2021-2027 aplicabilă, însoțită de Hotărârea Consiliului Local/Consiliului Județean/Hotărârea de Guvern, după caz, privind aprobarea respectivei strategii.</t>
  </si>
  <si>
    <t>Cererea de finanțare, Extrasul relevant din Strategia teritorială 2021-2027 aplicabilă, HCL/HCJ/HG privind aprobarea Strategiei teritoriale 2021-2027 aplicabile</t>
  </si>
  <si>
    <t>RESPECTAREA VALORILOR MINIME STABILITE ALE INDICATORILOR SUPLIMENTARI SPECIFICI APELULUI DE PROIECTE</t>
  </si>
  <si>
    <t>CONCORDANȚA CU STRATEGIILE TERITORIALE 2021-2027</t>
  </si>
  <si>
    <r>
      <t xml:space="preserve">a. Valoarea minimă a indicelui mediu anual de utilizare a capacității de cazare a taberelor de elevi și preșcolari care beneficiază de sprijin este de </t>
    </r>
    <r>
      <rPr>
        <b/>
        <sz val="11"/>
        <rFont val="Calibri"/>
        <family val="2"/>
        <scheme val="minor"/>
      </rPr>
      <t>20%</t>
    </r>
    <r>
      <rPr>
        <sz val="11"/>
        <rFont val="Calibri"/>
        <family val="2"/>
        <scheme val="minor"/>
      </rPr>
      <t>.</t>
    </r>
  </si>
  <si>
    <r>
      <t xml:space="preserve">b. Valoarea minimă a numărului persoanelor care vor participa la activitatea/activitățile FSE+ este de </t>
    </r>
    <r>
      <rPr>
        <b/>
        <sz val="11"/>
        <rFont val="Calibri"/>
        <family val="2"/>
        <scheme val="minor"/>
      </rPr>
      <t>500 persoane/an</t>
    </r>
    <r>
      <rPr>
        <sz val="11"/>
        <rFont val="Calibri"/>
        <family val="2"/>
        <scheme val="minor"/>
      </rPr>
      <t>.</t>
    </r>
  </si>
  <si>
    <r>
      <t xml:space="preserve">c. Valoarea minimă a procentului elevilor și preșcolarilor marginalizați care utilizează infrastructura de tip tabără raportat la numărul total de elevi și preșcolari care utilizează infrastructura de tip tabără este de </t>
    </r>
    <r>
      <rPr>
        <b/>
        <sz val="11"/>
        <rFont val="Calibri"/>
        <family val="2"/>
        <scheme val="minor"/>
      </rPr>
      <t>5%</t>
    </r>
    <r>
      <rPr>
        <sz val="1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</si>
</sst>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1"/>
      <color theme="1"/>
      <name val="Calibri"/>
      <family val="2"/>
      <charset val="238"/>
      <scheme val="minor"/>
    </font>
    <font>
      <sz val="11"/>
      <color theme="1"/>
      <name val="Calibri"/>
      <family val="2"/>
      <scheme val="minor"/>
    </font>
    <font>
      <b/>
      <sz val="11"/>
      <color theme="0"/>
      <name val="Calibri"/>
      <family val="2"/>
      <scheme val="minor"/>
    </font>
    <font>
      <b/>
      <sz val="11"/>
      <color theme="1"/>
      <name val="Calibri"/>
      <family val="2"/>
      <scheme val="minor"/>
    </font>
    <font>
      <b/>
      <sz val="11"/>
      <name val="Calibri"/>
      <family val="2"/>
      <scheme val="minor"/>
    </font>
    <font>
      <b/>
      <i/>
      <sz val="11"/>
      <color theme="0"/>
      <name val="Calibri"/>
      <family val="2"/>
      <scheme val="minor"/>
    </font>
    <font>
      <b/>
      <i/>
      <u/>
      <sz val="11"/>
      <color theme="0"/>
      <name val="Calibri"/>
      <family val="2"/>
      <scheme val="minor"/>
    </font>
    <font>
      <sz val="11"/>
      <name val="Calibri"/>
      <family val="2"/>
      <scheme val="minor"/>
    </font>
    <font>
      <b/>
      <sz val="14"/>
      <name val="Calibri"/>
      <family val="2"/>
      <scheme val="minor"/>
    </font>
    <font>
      <b/>
      <sz val="11"/>
      <color theme="4" tint="-0.249977111117893"/>
      <name val="Calibri"/>
      <family val="2"/>
      <scheme val="minor"/>
    </font>
    <font>
      <sz val="11"/>
      <color theme="1"/>
      <name val="Calibri"/>
      <family val="2"/>
    </font>
    <font>
      <sz val="11"/>
      <color theme="1"/>
      <name val="Aptos Narrow"/>
      <family val="2"/>
    </font>
    <font>
      <i/>
      <sz val="11"/>
      <color theme="1"/>
      <name val="Calibri"/>
      <family val="2"/>
      <scheme val="minor"/>
    </font>
    <font>
      <sz val="11"/>
      <color rgb="FFFF0000"/>
      <name val="Calibri"/>
      <family val="2"/>
      <charset val="238"/>
      <scheme val="minor"/>
    </font>
    <font>
      <b/>
      <sz val="11"/>
      <color theme="0"/>
      <name val="Calibri"/>
      <family val="2"/>
      <charset val="238"/>
      <scheme val="minor"/>
    </font>
    <font>
      <i/>
      <sz val="11"/>
      <color rgb="FF7F7F7F"/>
      <name val="Calibri"/>
      <family val="2"/>
      <charset val="238"/>
      <scheme val="minor"/>
    </font>
    <font>
      <i/>
      <sz val="11"/>
      <name val="Calibri"/>
      <family val="2"/>
      <scheme val="minor"/>
    </font>
    <font>
      <b/>
      <i/>
      <sz val="11"/>
      <color theme="1"/>
      <name val="Calibri"/>
      <family val="2"/>
      <scheme val="minor"/>
    </font>
    <font>
      <sz val="11"/>
      <name val="Aptos Narrow"/>
      <family val="2"/>
    </font>
    <font>
      <sz val="11"/>
      <name val="Calibri"/>
      <family val="2"/>
    </font>
  </fonts>
  <fills count="6">
    <fill>
      <patternFill patternType="none"/>
    </fill>
    <fill>
      <patternFill patternType="gray125"/>
    </fill>
    <fill>
      <patternFill patternType="solid">
        <fgColor rgb="FFA5A5A5"/>
      </patternFill>
    </fill>
    <fill>
      <patternFill patternType="solid">
        <fgColor theme="4" tint="-0.249977111117893"/>
        <bgColor indexed="64"/>
      </patternFill>
    </fill>
    <fill>
      <patternFill patternType="solid">
        <fgColor theme="4" tint="0.79998168889431442"/>
        <bgColor indexed="64"/>
      </patternFill>
    </fill>
    <fill>
      <patternFill patternType="solid">
        <fgColor theme="0" tint="-4.9989318521683403E-2"/>
        <bgColor indexed="64"/>
      </patternFill>
    </fill>
  </fills>
  <borders count="9">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xf numFmtId="0" fontId="3" fillId="2" borderId="1" applyNumberFormat="0" applyAlignment="0" applyProtection="0"/>
    <xf numFmtId="0" fontId="1" fillId="0" borderId="0"/>
    <xf numFmtId="0" fontId="2" fillId="0" borderId="0"/>
    <xf numFmtId="0" fontId="14" fillId="0" borderId="0" applyNumberFormat="0" applyFill="0" applyBorder="0" applyAlignment="0" applyProtection="0"/>
    <xf numFmtId="0" fontId="16" fillId="0" borderId="0" applyNumberFormat="0" applyFill="0" applyBorder="0" applyAlignment="0" applyProtection="0"/>
    <xf numFmtId="0" fontId="15" fillId="2" borderId="1" applyNumberFormat="0" applyAlignment="0" applyProtection="0"/>
    <xf numFmtId="0" fontId="2" fillId="0" borderId="0"/>
  </cellStyleXfs>
  <cellXfs count="79">
    <xf numFmtId="0" fontId="0" fillId="0" borderId="0" xfId="0"/>
    <xf numFmtId="0" fontId="3" fillId="3" borderId="2" xfId="1" applyFill="1" applyBorder="1" applyAlignment="1">
      <alignment horizontal="center" vertical="center" wrapText="1"/>
    </xf>
    <xf numFmtId="0" fontId="8" fillId="0" borderId="2" xfId="0" applyFont="1" applyBorder="1" applyAlignment="1">
      <alignment horizontal="left" vertical="center" wrapText="1"/>
    </xf>
    <xf numFmtId="0" fontId="3" fillId="3" borderId="2" xfId="1" applyFill="1" applyBorder="1" applyAlignment="1">
      <alignment horizontal="left" vertical="center" wrapText="1"/>
    </xf>
    <xf numFmtId="0" fontId="8" fillId="0" borderId="2" xfId="0" applyFont="1" applyBorder="1" applyAlignment="1">
      <alignment horizontal="center" vertical="center" wrapText="1"/>
    </xf>
    <xf numFmtId="0" fontId="3" fillId="3" borderId="2" xfId="0" applyFont="1" applyFill="1" applyBorder="1" applyAlignment="1">
      <alignment horizontal="center" vertical="center" wrapText="1"/>
    </xf>
    <xf numFmtId="0" fontId="3" fillId="3" borderId="2" xfId="1" applyNumberFormat="1" applyFill="1" applyBorder="1" applyAlignment="1">
      <alignment horizontal="center" vertical="center" wrapText="1"/>
    </xf>
    <xf numFmtId="0" fontId="5" fillId="4" borderId="2" xfId="0" applyFont="1" applyFill="1" applyBorder="1" applyAlignment="1">
      <alignment horizontal="left" vertical="center" wrapText="1"/>
    </xf>
    <xf numFmtId="0" fontId="5" fillId="4" borderId="2" xfId="0" applyFont="1" applyFill="1" applyBorder="1" applyAlignment="1">
      <alignment horizontal="center" vertical="center" wrapText="1"/>
    </xf>
    <xf numFmtId="49" fontId="5" fillId="4" borderId="2" xfId="0" applyNumberFormat="1" applyFont="1" applyFill="1" applyBorder="1" applyAlignment="1">
      <alignment horizontal="center" vertical="center" wrapText="1"/>
    </xf>
    <xf numFmtId="0" fontId="4" fillId="4" borderId="2" xfId="0" applyFont="1" applyFill="1" applyBorder="1" applyAlignment="1">
      <alignment horizontal="center" vertical="center"/>
    </xf>
    <xf numFmtId="0" fontId="4" fillId="4" borderId="2" xfId="0" applyFont="1" applyFill="1" applyBorder="1" applyAlignment="1">
      <alignment horizontal="left" vertical="center"/>
    </xf>
    <xf numFmtId="0" fontId="0" fillId="4" borderId="2" xfId="0" applyFill="1" applyBorder="1"/>
    <xf numFmtId="0" fontId="0" fillId="0" borderId="2" xfId="0" applyBorder="1"/>
    <xf numFmtId="0" fontId="0" fillId="5" borderId="0" xfId="0" applyFill="1" applyAlignment="1">
      <alignment vertical="center"/>
    </xf>
    <xf numFmtId="0" fontId="0" fillId="5" borderId="0" xfId="0" applyFill="1"/>
    <xf numFmtId="0" fontId="0" fillId="0" borderId="2" xfId="0" applyBorder="1" applyAlignment="1">
      <alignment horizontal="left" vertical="center"/>
    </xf>
    <xf numFmtId="0" fontId="0" fillId="0" borderId="2" xfId="0" applyBorder="1" applyAlignment="1">
      <alignment horizontal="center" vertical="center"/>
    </xf>
    <xf numFmtId="0" fontId="0" fillId="0" borderId="2" xfId="0" applyBorder="1" applyAlignment="1">
      <alignment horizontal="left" vertical="center" wrapText="1"/>
    </xf>
    <xf numFmtId="0" fontId="5" fillId="4" borderId="2" xfId="0" applyFont="1" applyFill="1" applyBorder="1" applyAlignment="1">
      <alignment horizontal="left" vertical="center"/>
    </xf>
    <xf numFmtId="0" fontId="8" fillId="0" borderId="2" xfId="0" applyFont="1" applyBorder="1" applyAlignment="1">
      <alignment horizontal="left" vertical="center"/>
    </xf>
    <xf numFmtId="0" fontId="8" fillId="4" borderId="2" xfId="0" applyFont="1" applyFill="1" applyBorder="1" applyAlignment="1">
      <alignment horizontal="left" vertical="center" wrapText="1"/>
    </xf>
    <xf numFmtId="0" fontId="8" fillId="0" borderId="2" xfId="2" applyFont="1" applyBorder="1" applyAlignment="1">
      <alignment horizontal="left" vertical="center" wrapText="1"/>
    </xf>
    <xf numFmtId="0" fontId="2" fillId="0" borderId="2" xfId="0" applyFont="1" applyBorder="1" applyAlignment="1">
      <alignment horizontal="left" vertical="center" wrapText="1"/>
    </xf>
    <xf numFmtId="0" fontId="8" fillId="4" borderId="8" xfId="0" applyFont="1" applyFill="1" applyBorder="1" applyAlignment="1">
      <alignment horizontal="left" vertical="center" wrapText="1"/>
    </xf>
    <xf numFmtId="0" fontId="2" fillId="0" borderId="2" xfId="0" applyFont="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49" fontId="5" fillId="4" borderId="2" xfId="0" applyNumberFormat="1" applyFont="1" applyFill="1" applyBorder="1" applyAlignment="1">
      <alignment horizontal="center" vertical="top" wrapText="1"/>
    </xf>
    <xf numFmtId="0" fontId="8" fillId="0" borderId="8" xfId="0" applyFont="1" applyBorder="1" applyAlignment="1">
      <alignment horizontal="left"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4" fillId="4" borderId="5"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4" fillId="4" borderId="5" xfId="0" applyFont="1" applyFill="1" applyBorder="1" applyAlignment="1">
      <alignment horizontal="center" vertical="center"/>
    </xf>
    <xf numFmtId="0" fontId="8" fillId="0" borderId="6" xfId="0" applyFont="1" applyBorder="1" applyAlignment="1">
      <alignment horizontal="left" vertical="center"/>
    </xf>
    <xf numFmtId="0" fontId="8" fillId="0" borderId="7" xfId="0" applyFont="1" applyBorder="1" applyAlignment="1">
      <alignment horizontal="left" vertical="center"/>
    </xf>
    <xf numFmtId="0" fontId="8" fillId="0" borderId="8" xfId="0" applyFont="1" applyBorder="1" applyAlignment="1">
      <alignment horizontal="left" vertical="center"/>
    </xf>
    <xf numFmtId="49" fontId="5" fillId="4" borderId="2" xfId="0" applyNumberFormat="1" applyFont="1" applyFill="1" applyBorder="1" applyAlignment="1">
      <alignment horizontal="center" vertical="top" wrapText="1"/>
    </xf>
    <xf numFmtId="0" fontId="8" fillId="0" borderId="2" xfId="0" applyFont="1" applyBorder="1" applyAlignment="1">
      <alignment horizontal="left" vertical="center" wrapText="1"/>
    </xf>
    <xf numFmtId="0" fontId="5" fillId="4" borderId="2" xfId="0" applyFont="1" applyFill="1" applyBorder="1" applyAlignment="1">
      <alignment horizontal="center" vertical="top" wrapText="1"/>
    </xf>
    <xf numFmtId="0" fontId="5" fillId="4" borderId="2" xfId="0" applyFont="1" applyFill="1" applyBorder="1" applyAlignment="1">
      <alignment horizontal="center" vertical="center" wrapText="1"/>
    </xf>
    <xf numFmtId="0" fontId="0" fillId="0" borderId="2" xfId="0"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1" fillId="0" borderId="6" xfId="0" applyFont="1" applyBorder="1" applyAlignment="1">
      <alignment horizontal="left" vertical="center"/>
    </xf>
    <xf numFmtId="0" fontId="1" fillId="0" borderId="7" xfId="0" applyFont="1" applyBorder="1" applyAlignment="1">
      <alignment horizontal="left" vertical="center"/>
    </xf>
    <xf numFmtId="0" fontId="1" fillId="0" borderId="8" xfId="0" applyFont="1" applyBorder="1" applyAlignment="1">
      <alignment horizontal="left" vertical="center"/>
    </xf>
    <xf numFmtId="0" fontId="0" fillId="0" borderId="6" xfId="0" applyBorder="1" applyAlignment="1">
      <alignment horizontal="left" vertical="center"/>
    </xf>
    <xf numFmtId="0" fontId="0" fillId="0" borderId="7" xfId="0" applyBorder="1" applyAlignment="1">
      <alignment horizontal="left" vertical="center"/>
    </xf>
    <xf numFmtId="0" fontId="0" fillId="0" borderId="8" xfId="0" applyBorder="1" applyAlignment="1">
      <alignment horizontal="left" vertical="center"/>
    </xf>
    <xf numFmtId="0" fontId="4" fillId="0" borderId="0" xfId="0" applyFont="1" applyAlignment="1">
      <alignment vertical="center" wrapText="1"/>
    </xf>
    <xf numFmtId="0" fontId="0" fillId="0" borderId="0" xfId="0" applyAlignment="1">
      <alignment vertical="center"/>
    </xf>
    <xf numFmtId="0" fontId="9" fillId="0" borderId="0" xfId="0" applyFont="1" applyAlignment="1">
      <alignment horizontal="right" vertical="center" wrapText="1"/>
    </xf>
    <xf numFmtId="0" fontId="9" fillId="0" borderId="0" xfId="0" applyFont="1" applyAlignment="1">
      <alignment horizontal="center" vertical="distributed" wrapText="1"/>
    </xf>
    <xf numFmtId="0" fontId="3" fillId="3" borderId="2" xfId="0" applyFont="1" applyFill="1" applyBorder="1" applyAlignment="1">
      <alignment horizontal="center" vertical="distributed" wrapText="1"/>
    </xf>
    <xf numFmtId="0" fontId="3" fillId="3" borderId="2" xfId="0" applyFont="1" applyFill="1" applyBorder="1" applyAlignment="1">
      <alignment horizontal="left" vertical="center" wrapText="1"/>
    </xf>
    <xf numFmtId="0" fontId="2" fillId="0" borderId="2" xfId="0" applyFont="1" applyBorder="1" applyAlignment="1">
      <alignment horizontal="left" vertical="center" wrapText="1"/>
    </xf>
    <xf numFmtId="49" fontId="5" fillId="4" borderId="3" xfId="0" applyNumberFormat="1" applyFont="1" applyFill="1" applyBorder="1" applyAlignment="1">
      <alignment horizontal="center" vertical="top" wrapText="1"/>
    </xf>
    <xf numFmtId="49" fontId="5" fillId="4" borderId="4" xfId="0" applyNumberFormat="1" applyFont="1" applyFill="1" applyBorder="1" applyAlignment="1">
      <alignment horizontal="center" vertical="top" wrapText="1"/>
    </xf>
    <xf numFmtId="49" fontId="5" fillId="4" borderId="5" xfId="0" applyNumberFormat="1" applyFont="1" applyFill="1" applyBorder="1" applyAlignment="1">
      <alignment horizontal="center" vertical="top" wrapText="1"/>
    </xf>
    <xf numFmtId="0" fontId="8" fillId="0" borderId="3" xfId="0" applyFont="1" applyBorder="1" applyAlignment="1">
      <alignment horizontal="left" vertical="center" wrapText="1"/>
    </xf>
    <xf numFmtId="0" fontId="8" fillId="0" borderId="4" xfId="0" applyFont="1" applyBorder="1" applyAlignment="1">
      <alignment horizontal="left" vertical="center" wrapText="1"/>
    </xf>
    <xf numFmtId="0" fontId="8" fillId="0" borderId="5" xfId="0" applyFont="1" applyBorder="1" applyAlignment="1">
      <alignment horizontal="left" vertical="center" wrapText="1"/>
    </xf>
    <xf numFmtId="0" fontId="8" fillId="0" borderId="2" xfId="2" applyFont="1" applyBorder="1" applyAlignment="1">
      <alignment horizontal="left" vertical="center" wrapText="1"/>
    </xf>
    <xf numFmtId="0" fontId="5" fillId="0" borderId="2" xfId="2" applyFont="1" applyBorder="1" applyAlignment="1">
      <alignment horizontal="left" vertical="center" wrapText="1"/>
    </xf>
    <xf numFmtId="0" fontId="5" fillId="4" borderId="3" xfId="0" applyFont="1" applyFill="1" applyBorder="1" applyAlignment="1">
      <alignment horizontal="center" vertical="top" wrapText="1"/>
    </xf>
    <xf numFmtId="0" fontId="5" fillId="4" borderId="4" xfId="0" applyFont="1" applyFill="1" applyBorder="1" applyAlignment="1">
      <alignment horizontal="center" vertical="top" wrapText="1"/>
    </xf>
    <xf numFmtId="0" fontId="5" fillId="4" borderId="5" xfId="0" applyFont="1" applyFill="1" applyBorder="1" applyAlignment="1">
      <alignment horizontal="center" vertical="top" wrapText="1"/>
    </xf>
    <xf numFmtId="0" fontId="8" fillId="0" borderId="6" xfId="0" applyFont="1" applyBorder="1" applyAlignment="1">
      <alignment horizontal="left" vertical="center" wrapText="1"/>
    </xf>
    <xf numFmtId="0" fontId="8" fillId="0" borderId="7" xfId="0" applyFont="1" applyBorder="1" applyAlignment="1">
      <alignment horizontal="left" vertical="center" wrapText="1"/>
    </xf>
    <xf numFmtId="0" fontId="8" fillId="0" borderId="8" xfId="0" applyFont="1" applyBorder="1" applyAlignment="1">
      <alignment horizontal="left" vertical="center" wrapText="1"/>
    </xf>
    <xf numFmtId="0" fontId="8" fillId="0" borderId="2" xfId="0" applyFont="1" applyFill="1" applyBorder="1" applyAlignment="1">
      <alignment horizontal="left" vertical="center" wrapText="1"/>
    </xf>
    <xf numFmtId="0" fontId="2" fillId="0" borderId="2" xfId="0" applyFont="1" applyFill="1" applyBorder="1" applyAlignment="1" applyProtection="1">
      <alignment horizontal="left" vertical="center" wrapText="1"/>
      <protection locked="0"/>
    </xf>
    <xf numFmtId="0" fontId="5" fillId="4" borderId="8" xfId="0" applyFont="1" applyFill="1" applyBorder="1" applyAlignment="1">
      <alignment horizontal="left" vertical="center" wrapText="1"/>
    </xf>
    <xf numFmtId="0" fontId="8" fillId="0" borderId="2" xfId="0" applyFont="1" applyFill="1" applyBorder="1" applyAlignment="1">
      <alignment horizontal="center" vertical="center" wrapText="1"/>
    </xf>
  </cellXfs>
  <cellStyles count="8">
    <cellStyle name="Check Cell" xfId="1" builtinId="23"/>
    <cellStyle name="Check Cell 2" xfId="6" xr:uid="{BECD8251-3189-4CF9-9105-FD4817219FCD}"/>
    <cellStyle name="Explanatory Text 2" xfId="5" xr:uid="{CCABABE2-D7A1-4EFA-89DD-77765FB0C335}"/>
    <cellStyle name="Normal" xfId="0" builtinId="0"/>
    <cellStyle name="Normal 2" xfId="3" xr:uid="{3CEFDD9A-711C-4EDD-B1F4-6564F0C6F37F}"/>
    <cellStyle name="Normal 2 2" xfId="7" xr:uid="{F98577FA-FD22-47E7-A519-15A15A416C3C}"/>
    <cellStyle name="Normal 3" xfId="2" xr:uid="{33287FEF-25B0-406A-BDE5-29D787DEEE6C}"/>
    <cellStyle name="Warning Text 2" xfId="4" xr:uid="{8D73491A-D37D-45F5-888B-1EEDA5BCD4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85"/>
  <sheetViews>
    <sheetView tabSelected="1" topLeftCell="A52" zoomScale="70" zoomScaleNormal="70" workbookViewId="0">
      <selection activeCell="C51" sqref="C51"/>
    </sheetView>
  </sheetViews>
  <sheetFormatPr defaultRowHeight="14.4" x14ac:dyDescent="0.3"/>
  <cols>
    <col min="1" max="1" width="9" style="15" customWidth="1"/>
    <col min="2" max="2" width="167.44140625" style="15" customWidth="1"/>
    <col min="3" max="3" width="11.6640625" style="15" customWidth="1"/>
    <col min="4" max="4" width="23" style="15" customWidth="1"/>
    <col min="5" max="5" width="55.77734375" style="15" customWidth="1"/>
    <col min="6" max="6" width="36.21875" style="15" customWidth="1"/>
    <col min="7" max="16384" width="8.88671875" style="15"/>
  </cols>
  <sheetData>
    <row r="1" spans="1:6" s="14" customFormat="1" ht="100.05" customHeight="1" x14ac:dyDescent="0.3">
      <c r="A1" s="54" t="s">
        <v>106</v>
      </c>
      <c r="B1" s="55"/>
      <c r="C1" s="55"/>
      <c r="D1" s="55"/>
      <c r="E1" s="55"/>
      <c r="F1" s="55"/>
    </row>
    <row r="2" spans="1:6" ht="18" x14ac:dyDescent="0.3">
      <c r="A2" s="56" t="s">
        <v>54</v>
      </c>
      <c r="B2" s="56"/>
      <c r="C2" s="56"/>
      <c r="D2" s="56"/>
      <c r="E2" s="56"/>
      <c r="F2" s="56"/>
    </row>
    <row r="3" spans="1:6" ht="18" x14ac:dyDescent="0.3">
      <c r="A3" s="57" t="s">
        <v>11</v>
      </c>
      <c r="B3" s="57"/>
      <c r="C3" s="57"/>
      <c r="D3" s="57"/>
      <c r="E3" s="57"/>
      <c r="F3" s="57"/>
    </row>
    <row r="4" spans="1:6" ht="40.049999999999997" customHeight="1" x14ac:dyDescent="0.3">
      <c r="A4" s="58" t="s">
        <v>12</v>
      </c>
      <c r="B4" s="58"/>
      <c r="C4" s="5" t="s">
        <v>13</v>
      </c>
      <c r="D4" s="5" t="s">
        <v>14</v>
      </c>
      <c r="E4" s="5" t="s">
        <v>15</v>
      </c>
      <c r="F4" s="5" t="s">
        <v>16</v>
      </c>
    </row>
    <row r="5" spans="1:6" ht="40.049999999999997" customHeight="1" x14ac:dyDescent="0.3">
      <c r="A5" s="59" t="s">
        <v>17</v>
      </c>
      <c r="B5" s="59"/>
      <c r="C5" s="5">
        <f>C6+C45</f>
        <v>84</v>
      </c>
      <c r="D5" s="5" t="s">
        <v>9</v>
      </c>
      <c r="E5" s="5"/>
      <c r="F5" s="5"/>
    </row>
    <row r="6" spans="1:6" x14ac:dyDescent="0.3">
      <c r="A6" s="10">
        <v>1</v>
      </c>
      <c r="B6" s="11" t="s">
        <v>18</v>
      </c>
      <c r="C6" s="10">
        <f>C7+C12+C18+C23+C28+C33</f>
        <v>70</v>
      </c>
      <c r="D6" s="10" t="s">
        <v>9</v>
      </c>
      <c r="E6" s="12"/>
      <c r="F6" s="12"/>
    </row>
    <row r="7" spans="1:6" ht="28.8" customHeight="1" x14ac:dyDescent="0.3">
      <c r="A7" s="35">
        <v>1.1000000000000001</v>
      </c>
      <c r="B7" s="19" t="s">
        <v>34</v>
      </c>
      <c r="C7" s="10">
        <v>10</v>
      </c>
      <c r="D7" s="29" t="s">
        <v>8</v>
      </c>
      <c r="E7" s="45" t="s">
        <v>36</v>
      </c>
      <c r="F7" s="42" t="s">
        <v>94</v>
      </c>
    </row>
    <row r="8" spans="1:6" x14ac:dyDescent="0.3">
      <c r="A8" s="36"/>
      <c r="B8" s="20" t="s">
        <v>39</v>
      </c>
      <c r="C8" s="17">
        <v>10</v>
      </c>
      <c r="D8" s="30"/>
      <c r="E8" s="45"/>
      <c r="F8" s="42"/>
    </row>
    <row r="9" spans="1:6" x14ac:dyDescent="0.3">
      <c r="A9" s="36"/>
      <c r="B9" s="20" t="s">
        <v>40</v>
      </c>
      <c r="C9" s="17">
        <v>5</v>
      </c>
      <c r="D9" s="30"/>
      <c r="E9" s="45"/>
      <c r="F9" s="42"/>
    </row>
    <row r="10" spans="1:6" x14ac:dyDescent="0.3">
      <c r="A10" s="36"/>
      <c r="B10" s="20" t="s">
        <v>38</v>
      </c>
      <c r="C10" s="17">
        <v>0</v>
      </c>
      <c r="D10" s="31"/>
      <c r="E10" s="45"/>
      <c r="F10" s="42"/>
    </row>
    <row r="11" spans="1:6" x14ac:dyDescent="0.3">
      <c r="A11" s="37"/>
      <c r="B11" s="48" t="s">
        <v>20</v>
      </c>
      <c r="C11" s="49"/>
      <c r="D11" s="49"/>
      <c r="E11" s="49"/>
      <c r="F11" s="50"/>
    </row>
    <row r="12" spans="1:6" ht="30" customHeight="1" x14ac:dyDescent="0.3">
      <c r="A12" s="35">
        <v>1.2</v>
      </c>
      <c r="B12" s="11" t="s">
        <v>37</v>
      </c>
      <c r="C12" s="10">
        <v>10</v>
      </c>
      <c r="D12" s="29" t="s">
        <v>8</v>
      </c>
      <c r="E12" s="45" t="s">
        <v>99</v>
      </c>
      <c r="F12" s="45" t="s">
        <v>71</v>
      </c>
    </row>
    <row r="13" spans="1:6" ht="30" customHeight="1" x14ac:dyDescent="0.3">
      <c r="A13" s="36"/>
      <c r="B13" s="20" t="s">
        <v>77</v>
      </c>
      <c r="C13" s="17">
        <v>10</v>
      </c>
      <c r="D13" s="30"/>
      <c r="E13" s="45"/>
      <c r="F13" s="45"/>
    </row>
    <row r="14" spans="1:6" ht="30" customHeight="1" x14ac:dyDescent="0.3">
      <c r="A14" s="36"/>
      <c r="B14" s="20" t="s">
        <v>76</v>
      </c>
      <c r="C14" s="17">
        <v>7</v>
      </c>
      <c r="D14" s="30"/>
      <c r="E14" s="45"/>
      <c r="F14" s="45"/>
    </row>
    <row r="15" spans="1:6" ht="30" customHeight="1" x14ac:dyDescent="0.3">
      <c r="A15" s="36"/>
      <c r="B15" s="20" t="s">
        <v>75</v>
      </c>
      <c r="C15" s="17">
        <v>4</v>
      </c>
      <c r="D15" s="30"/>
      <c r="E15" s="45"/>
      <c r="F15" s="45"/>
    </row>
    <row r="16" spans="1:6" ht="30" customHeight="1" x14ac:dyDescent="0.3">
      <c r="A16" s="36"/>
      <c r="B16" s="20" t="s">
        <v>78</v>
      </c>
      <c r="C16" s="17">
        <v>0</v>
      </c>
      <c r="D16" s="31"/>
      <c r="E16" s="45"/>
      <c r="F16" s="45"/>
    </row>
    <row r="17" spans="1:6" ht="15" customHeight="1" x14ac:dyDescent="0.3">
      <c r="A17" s="37"/>
      <c r="B17" s="48" t="s">
        <v>20</v>
      </c>
      <c r="C17" s="49"/>
      <c r="D17" s="49"/>
      <c r="E17" s="49"/>
      <c r="F17" s="50"/>
    </row>
    <row r="18" spans="1:6" ht="19.95" customHeight="1" x14ac:dyDescent="0.3">
      <c r="A18" s="35">
        <v>1.3</v>
      </c>
      <c r="B18" s="19" t="s">
        <v>31</v>
      </c>
      <c r="C18" s="10">
        <v>15</v>
      </c>
      <c r="D18" s="29" t="s">
        <v>8</v>
      </c>
      <c r="E18" s="45" t="s">
        <v>81</v>
      </c>
      <c r="F18" s="45" t="s">
        <v>71</v>
      </c>
    </row>
    <row r="19" spans="1:6" ht="19.95" customHeight="1" x14ac:dyDescent="0.3">
      <c r="A19" s="36"/>
      <c r="B19" s="20" t="s">
        <v>70</v>
      </c>
      <c r="C19" s="17">
        <v>15</v>
      </c>
      <c r="D19" s="30"/>
      <c r="E19" s="45"/>
      <c r="F19" s="45"/>
    </row>
    <row r="20" spans="1:6" ht="19.95" customHeight="1" x14ac:dyDescent="0.3">
      <c r="A20" s="36"/>
      <c r="B20" s="20" t="s">
        <v>69</v>
      </c>
      <c r="C20" s="17">
        <v>7</v>
      </c>
      <c r="D20" s="30"/>
      <c r="E20" s="45"/>
      <c r="F20" s="45"/>
    </row>
    <row r="21" spans="1:6" ht="19.95" customHeight="1" x14ac:dyDescent="0.3">
      <c r="A21" s="36"/>
      <c r="B21" s="20" t="s">
        <v>68</v>
      </c>
      <c r="C21" s="17">
        <v>0</v>
      </c>
      <c r="D21" s="31"/>
      <c r="E21" s="45"/>
      <c r="F21" s="45"/>
    </row>
    <row r="22" spans="1:6" ht="15" customHeight="1" x14ac:dyDescent="0.3">
      <c r="A22" s="37"/>
      <c r="B22" s="38" t="s">
        <v>20</v>
      </c>
      <c r="C22" s="39"/>
      <c r="D22" s="39"/>
      <c r="E22" s="39"/>
      <c r="F22" s="40"/>
    </row>
    <row r="23" spans="1:6" x14ac:dyDescent="0.3">
      <c r="A23" s="35">
        <v>1.4</v>
      </c>
      <c r="B23" s="11" t="s">
        <v>41</v>
      </c>
      <c r="C23" s="10">
        <v>15</v>
      </c>
      <c r="D23" s="29" t="s">
        <v>8</v>
      </c>
      <c r="E23" s="45" t="s">
        <v>100</v>
      </c>
      <c r="F23" s="45" t="s">
        <v>71</v>
      </c>
    </row>
    <row r="24" spans="1:6" x14ac:dyDescent="0.3">
      <c r="A24" s="36"/>
      <c r="B24" s="16" t="s">
        <v>58</v>
      </c>
      <c r="C24" s="17">
        <v>15</v>
      </c>
      <c r="D24" s="36"/>
      <c r="E24" s="45"/>
      <c r="F24" s="45"/>
    </row>
    <row r="25" spans="1:6" x14ac:dyDescent="0.3">
      <c r="A25" s="36"/>
      <c r="B25" s="16" t="s">
        <v>59</v>
      </c>
      <c r="C25" s="17">
        <v>7</v>
      </c>
      <c r="D25" s="36"/>
      <c r="E25" s="45"/>
      <c r="F25" s="45"/>
    </row>
    <row r="26" spans="1:6" x14ac:dyDescent="0.3">
      <c r="A26" s="36"/>
      <c r="B26" s="16" t="s">
        <v>73</v>
      </c>
      <c r="C26" s="17">
        <v>0</v>
      </c>
      <c r="D26" s="37"/>
      <c r="E26" s="45"/>
      <c r="F26" s="45"/>
    </row>
    <row r="27" spans="1:6" x14ac:dyDescent="0.3">
      <c r="A27" s="37"/>
      <c r="B27" s="51" t="s">
        <v>20</v>
      </c>
      <c r="C27" s="52"/>
      <c r="D27" s="52"/>
      <c r="E27" s="52"/>
      <c r="F27" s="53"/>
    </row>
    <row r="28" spans="1:6" ht="45" customHeight="1" x14ac:dyDescent="0.3">
      <c r="A28" s="35">
        <v>1.5</v>
      </c>
      <c r="B28" s="7" t="s">
        <v>57</v>
      </c>
      <c r="C28" s="10">
        <v>10</v>
      </c>
      <c r="D28" s="29" t="s">
        <v>8</v>
      </c>
      <c r="E28" s="46" t="s">
        <v>101</v>
      </c>
      <c r="F28" s="46" t="s">
        <v>72</v>
      </c>
    </row>
    <row r="29" spans="1:6" ht="45" customHeight="1" x14ac:dyDescent="0.3">
      <c r="A29" s="36"/>
      <c r="B29" s="20" t="s">
        <v>52</v>
      </c>
      <c r="C29" s="17">
        <v>10</v>
      </c>
      <c r="D29" s="30"/>
      <c r="E29" s="46"/>
      <c r="F29" s="46"/>
    </row>
    <row r="30" spans="1:6" ht="45" customHeight="1" x14ac:dyDescent="0.3">
      <c r="A30" s="36"/>
      <c r="B30" s="20" t="s">
        <v>51</v>
      </c>
      <c r="C30" s="17">
        <v>5</v>
      </c>
      <c r="D30" s="30"/>
      <c r="E30" s="46"/>
      <c r="F30" s="46"/>
    </row>
    <row r="31" spans="1:6" ht="45" customHeight="1" x14ac:dyDescent="0.3">
      <c r="A31" s="36"/>
      <c r="B31" s="20" t="s">
        <v>74</v>
      </c>
      <c r="C31" s="17">
        <v>0</v>
      </c>
      <c r="D31" s="31"/>
      <c r="E31" s="47"/>
      <c r="F31" s="47"/>
    </row>
    <row r="32" spans="1:6" x14ac:dyDescent="0.3">
      <c r="A32" s="37"/>
      <c r="B32" s="38" t="s">
        <v>20</v>
      </c>
      <c r="C32" s="39"/>
      <c r="D32" s="39"/>
      <c r="E32" s="39"/>
      <c r="F32" s="40"/>
    </row>
    <row r="33" spans="1:6" ht="28.8" customHeight="1" x14ac:dyDescent="0.3">
      <c r="A33" s="35">
        <v>1.6</v>
      </c>
      <c r="B33" s="11" t="s">
        <v>19</v>
      </c>
      <c r="C33" s="10">
        <v>10</v>
      </c>
      <c r="D33" s="29" t="s">
        <v>8</v>
      </c>
      <c r="E33" s="45" t="s">
        <v>55</v>
      </c>
      <c r="F33" s="42" t="s">
        <v>56</v>
      </c>
    </row>
    <row r="34" spans="1:6" x14ac:dyDescent="0.3">
      <c r="A34" s="36"/>
      <c r="B34" s="16" t="s">
        <v>26</v>
      </c>
      <c r="C34" s="17">
        <v>10</v>
      </c>
      <c r="D34" s="30"/>
      <c r="E34" s="45"/>
      <c r="F34" s="42"/>
    </row>
    <row r="35" spans="1:6" x14ac:dyDescent="0.3">
      <c r="A35" s="36"/>
      <c r="B35" s="16" t="s">
        <v>27</v>
      </c>
      <c r="C35" s="17">
        <v>8</v>
      </c>
      <c r="D35" s="30"/>
      <c r="E35" s="45"/>
      <c r="F35" s="42"/>
    </row>
    <row r="36" spans="1:6" x14ac:dyDescent="0.3">
      <c r="A36" s="36"/>
      <c r="B36" s="16" t="s">
        <v>28</v>
      </c>
      <c r="C36" s="17">
        <v>6</v>
      </c>
      <c r="D36" s="30"/>
      <c r="E36" s="45"/>
      <c r="F36" s="42"/>
    </row>
    <row r="37" spans="1:6" x14ac:dyDescent="0.3">
      <c r="A37" s="36"/>
      <c r="B37" s="16" t="s">
        <v>29</v>
      </c>
      <c r="C37" s="17">
        <v>4</v>
      </c>
      <c r="D37" s="30"/>
      <c r="E37" s="45"/>
      <c r="F37" s="42"/>
    </row>
    <row r="38" spans="1:6" x14ac:dyDescent="0.3">
      <c r="A38" s="36"/>
      <c r="B38" s="16" t="s">
        <v>30</v>
      </c>
      <c r="C38" s="17">
        <v>0</v>
      </c>
      <c r="D38" s="30"/>
      <c r="E38" s="45"/>
      <c r="F38" s="42"/>
    </row>
    <row r="39" spans="1:6" x14ac:dyDescent="0.3">
      <c r="A39" s="36"/>
      <c r="B39" s="16" t="s">
        <v>21</v>
      </c>
      <c r="C39" s="17">
        <v>10</v>
      </c>
      <c r="D39" s="30"/>
      <c r="E39" s="45"/>
      <c r="F39" s="42"/>
    </row>
    <row r="40" spans="1:6" x14ac:dyDescent="0.3">
      <c r="A40" s="36"/>
      <c r="B40" s="16" t="s">
        <v>22</v>
      </c>
      <c r="C40" s="17">
        <v>8</v>
      </c>
      <c r="D40" s="30"/>
      <c r="E40" s="45"/>
      <c r="F40" s="42"/>
    </row>
    <row r="41" spans="1:6" x14ac:dyDescent="0.3">
      <c r="A41" s="36"/>
      <c r="B41" s="16" t="s">
        <v>23</v>
      </c>
      <c r="C41" s="17">
        <v>6</v>
      </c>
      <c r="D41" s="30"/>
      <c r="E41" s="45"/>
      <c r="F41" s="42"/>
    </row>
    <row r="42" spans="1:6" x14ac:dyDescent="0.3">
      <c r="A42" s="36"/>
      <c r="B42" s="16" t="s">
        <v>24</v>
      </c>
      <c r="C42" s="17">
        <v>4</v>
      </c>
      <c r="D42" s="30"/>
      <c r="E42" s="45"/>
      <c r="F42" s="42"/>
    </row>
    <row r="43" spans="1:6" x14ac:dyDescent="0.3">
      <c r="A43" s="36"/>
      <c r="B43" s="16" t="s">
        <v>25</v>
      </c>
      <c r="C43" s="17">
        <v>0</v>
      </c>
      <c r="D43" s="31"/>
      <c r="E43" s="45"/>
      <c r="F43" s="42"/>
    </row>
    <row r="44" spans="1:6" x14ac:dyDescent="0.3">
      <c r="A44" s="37"/>
      <c r="B44" s="16" t="s">
        <v>20</v>
      </c>
      <c r="C44" s="13"/>
      <c r="D44" s="13"/>
      <c r="E44" s="18"/>
      <c r="F44" s="18"/>
    </row>
    <row r="45" spans="1:6" ht="40.049999999999997" customHeight="1" x14ac:dyDescent="0.3">
      <c r="A45" s="44">
        <v>2</v>
      </c>
      <c r="B45" s="7" t="s">
        <v>35</v>
      </c>
      <c r="C45" s="8">
        <v>14</v>
      </c>
      <c r="D45" s="32" t="s">
        <v>8</v>
      </c>
      <c r="E45" s="8"/>
      <c r="F45" s="8"/>
    </row>
    <row r="46" spans="1:6" ht="40.049999999999997" customHeight="1" x14ac:dyDescent="0.3">
      <c r="A46" s="44"/>
      <c r="B46" s="22" t="s">
        <v>88</v>
      </c>
      <c r="C46" s="4">
        <v>14</v>
      </c>
      <c r="D46" s="33"/>
      <c r="E46" s="67" t="s">
        <v>53</v>
      </c>
      <c r="F46" s="67" t="s">
        <v>44</v>
      </c>
    </row>
    <row r="47" spans="1:6" ht="40.049999999999997" customHeight="1" x14ac:dyDescent="0.3">
      <c r="A47" s="44"/>
      <c r="B47" s="22" t="s">
        <v>89</v>
      </c>
      <c r="C47" s="4">
        <v>10</v>
      </c>
      <c r="D47" s="33"/>
      <c r="E47" s="68"/>
      <c r="F47" s="68"/>
    </row>
    <row r="48" spans="1:6" ht="40.049999999999997" customHeight="1" x14ac:dyDescent="0.3">
      <c r="A48" s="44"/>
      <c r="B48" s="22" t="s">
        <v>42</v>
      </c>
      <c r="C48" s="4">
        <v>5</v>
      </c>
      <c r="D48" s="33"/>
      <c r="E48" s="68"/>
      <c r="F48" s="68"/>
    </row>
    <row r="49" spans="1:6" ht="40.049999999999997" customHeight="1" x14ac:dyDescent="0.3">
      <c r="A49" s="44"/>
      <c r="B49" s="22" t="s">
        <v>43</v>
      </c>
      <c r="C49" s="4">
        <v>0</v>
      </c>
      <c r="D49" s="34"/>
      <c r="E49" s="68"/>
      <c r="F49" s="68"/>
    </row>
    <row r="50" spans="1:6" ht="30" customHeight="1" x14ac:dyDescent="0.3">
      <c r="A50" s="44"/>
      <c r="B50" s="42" t="s">
        <v>4</v>
      </c>
      <c r="C50" s="42"/>
      <c r="D50" s="42"/>
      <c r="E50" s="42"/>
      <c r="F50" s="42"/>
    </row>
    <row r="51" spans="1:6" ht="40.049999999999997" customHeight="1" x14ac:dyDescent="0.3">
      <c r="A51" s="59" t="s">
        <v>0</v>
      </c>
      <c r="B51" s="59"/>
      <c r="C51" s="5">
        <f>C52+C74+C79+C82</f>
        <v>16</v>
      </c>
      <c r="D51" s="5" t="s">
        <v>9</v>
      </c>
      <c r="E51" s="5"/>
      <c r="F51" s="5"/>
    </row>
    <row r="52" spans="1:6" x14ac:dyDescent="0.3">
      <c r="A52" s="9" t="s">
        <v>1</v>
      </c>
      <c r="B52" s="7" t="s">
        <v>85</v>
      </c>
      <c r="C52" s="8">
        <f>C53+C57+C60+C65+C68</f>
        <v>11</v>
      </c>
      <c r="D52" s="8" t="s">
        <v>9</v>
      </c>
      <c r="E52" s="21"/>
      <c r="F52" s="8"/>
    </row>
    <row r="53" spans="1:6" ht="45" customHeight="1" x14ac:dyDescent="0.3">
      <c r="A53" s="41" t="s">
        <v>2</v>
      </c>
      <c r="B53" s="7" t="s">
        <v>104</v>
      </c>
      <c r="C53" s="8">
        <f>C54+C55</f>
        <v>2</v>
      </c>
      <c r="D53" s="32" t="s">
        <v>9</v>
      </c>
      <c r="E53" s="8"/>
      <c r="F53" s="8"/>
    </row>
    <row r="54" spans="1:6" ht="100.05" customHeight="1" x14ac:dyDescent="0.3">
      <c r="A54" s="41"/>
      <c r="B54" s="2" t="s">
        <v>105</v>
      </c>
      <c r="C54" s="4">
        <v>1</v>
      </c>
      <c r="D54" s="33"/>
      <c r="E54" s="23" t="s">
        <v>87</v>
      </c>
      <c r="F54" s="25" t="s">
        <v>86</v>
      </c>
    </row>
    <row r="55" spans="1:6" ht="120" customHeight="1" x14ac:dyDescent="0.3">
      <c r="A55" s="41"/>
      <c r="B55" s="2" t="s">
        <v>90</v>
      </c>
      <c r="C55" s="4">
        <v>1</v>
      </c>
      <c r="D55" s="34"/>
      <c r="E55" s="76" t="s">
        <v>91</v>
      </c>
      <c r="F55" s="26" t="s">
        <v>92</v>
      </c>
    </row>
    <row r="56" spans="1:6" x14ac:dyDescent="0.3">
      <c r="A56" s="41"/>
      <c r="B56" s="42" t="s">
        <v>4</v>
      </c>
      <c r="C56" s="42"/>
      <c r="D56" s="42"/>
      <c r="E56" s="42"/>
      <c r="F56" s="42"/>
    </row>
    <row r="57" spans="1:6" x14ac:dyDescent="0.3">
      <c r="A57" s="61" t="s">
        <v>66</v>
      </c>
      <c r="B57" s="7" t="s">
        <v>67</v>
      </c>
      <c r="C57" s="8">
        <f>C58</f>
        <v>1</v>
      </c>
      <c r="D57" s="32" t="s">
        <v>9</v>
      </c>
      <c r="E57" s="21"/>
      <c r="F57" s="21"/>
    </row>
    <row r="58" spans="1:6" ht="199.95" customHeight="1" x14ac:dyDescent="0.3">
      <c r="A58" s="62"/>
      <c r="B58" s="2" t="s">
        <v>80</v>
      </c>
      <c r="C58" s="4">
        <v>1</v>
      </c>
      <c r="D58" s="34"/>
      <c r="E58" s="2" t="s">
        <v>79</v>
      </c>
      <c r="F58" s="2" t="s">
        <v>93</v>
      </c>
    </row>
    <row r="59" spans="1:6" x14ac:dyDescent="0.3">
      <c r="A59" s="63"/>
      <c r="B59" s="72" t="s">
        <v>20</v>
      </c>
      <c r="C59" s="73"/>
      <c r="D59" s="73"/>
      <c r="E59" s="73"/>
      <c r="F59" s="74"/>
    </row>
    <row r="60" spans="1:6" x14ac:dyDescent="0.3">
      <c r="A60" s="43">
        <v>3.3</v>
      </c>
      <c r="B60" s="7" t="s">
        <v>32</v>
      </c>
      <c r="C60" s="8">
        <f>C61+C62+C63</f>
        <v>3</v>
      </c>
      <c r="D60" s="32" t="s">
        <v>9</v>
      </c>
      <c r="E60" s="8"/>
      <c r="F60" s="8"/>
    </row>
    <row r="61" spans="1:6" ht="169.95" customHeight="1" x14ac:dyDescent="0.3">
      <c r="A61" s="43"/>
      <c r="B61" s="2" t="s">
        <v>50</v>
      </c>
      <c r="C61" s="4">
        <v>1</v>
      </c>
      <c r="D61" s="33"/>
      <c r="E61" s="2" t="s">
        <v>108</v>
      </c>
      <c r="F61" s="2" t="s">
        <v>102</v>
      </c>
    </row>
    <row r="62" spans="1:6" ht="120" customHeight="1" x14ac:dyDescent="0.3">
      <c r="A62" s="43"/>
      <c r="B62" s="2" t="s">
        <v>49</v>
      </c>
      <c r="C62" s="4">
        <v>1</v>
      </c>
      <c r="D62" s="33"/>
      <c r="E62" s="2" t="s">
        <v>10</v>
      </c>
      <c r="F62" s="18" t="s">
        <v>97</v>
      </c>
    </row>
    <row r="63" spans="1:6" ht="120" customHeight="1" x14ac:dyDescent="0.3">
      <c r="A63" s="43"/>
      <c r="B63" s="2" t="s">
        <v>107</v>
      </c>
      <c r="C63" s="4">
        <v>1</v>
      </c>
      <c r="D63" s="34"/>
      <c r="E63" s="2" t="s">
        <v>95</v>
      </c>
      <c r="F63" s="2" t="s">
        <v>96</v>
      </c>
    </row>
    <row r="64" spans="1:6" x14ac:dyDescent="0.3">
      <c r="A64" s="43"/>
      <c r="B64" s="42" t="s">
        <v>4</v>
      </c>
      <c r="C64" s="42"/>
      <c r="D64" s="42"/>
      <c r="E64" s="42"/>
      <c r="F64" s="42"/>
    </row>
    <row r="65" spans="1:6" x14ac:dyDescent="0.3">
      <c r="A65" s="69">
        <v>3.4</v>
      </c>
      <c r="B65" s="7" t="s">
        <v>103</v>
      </c>
      <c r="C65" s="8">
        <f>C66</f>
        <v>1</v>
      </c>
      <c r="D65" s="32" t="s">
        <v>9</v>
      </c>
      <c r="E65" s="7"/>
      <c r="F65" s="77"/>
    </row>
    <row r="66" spans="1:6" ht="64.95" customHeight="1" x14ac:dyDescent="0.3">
      <c r="A66" s="70"/>
      <c r="B66" s="2" t="s">
        <v>45</v>
      </c>
      <c r="C66" s="4">
        <v>1</v>
      </c>
      <c r="D66" s="34"/>
      <c r="E66" s="2" t="s">
        <v>46</v>
      </c>
      <c r="F66" s="28" t="s">
        <v>47</v>
      </c>
    </row>
    <row r="67" spans="1:6" x14ac:dyDescent="0.3">
      <c r="A67" s="71"/>
      <c r="B67" s="72" t="s">
        <v>20</v>
      </c>
      <c r="C67" s="73"/>
      <c r="D67" s="73"/>
      <c r="E67" s="73"/>
      <c r="F67" s="74"/>
    </row>
    <row r="68" spans="1:6" x14ac:dyDescent="0.3">
      <c r="A68" s="69">
        <v>3.5</v>
      </c>
      <c r="B68" s="7" t="s">
        <v>60</v>
      </c>
      <c r="C68" s="8">
        <f>C69+C70+C71+C72</f>
        <v>4</v>
      </c>
      <c r="D68" s="32" t="s">
        <v>9</v>
      </c>
      <c r="E68" s="21"/>
      <c r="F68" s="24"/>
    </row>
    <row r="69" spans="1:6" ht="30" customHeight="1" x14ac:dyDescent="0.3">
      <c r="A69" s="70"/>
      <c r="B69" s="2" t="s">
        <v>61</v>
      </c>
      <c r="C69" s="4">
        <v>1</v>
      </c>
      <c r="D69" s="33"/>
      <c r="E69" s="64" t="s">
        <v>65</v>
      </c>
      <c r="F69" s="64" t="s">
        <v>62</v>
      </c>
    </row>
    <row r="70" spans="1:6" ht="75" customHeight="1" x14ac:dyDescent="0.3">
      <c r="A70" s="70"/>
      <c r="B70" s="2" t="s">
        <v>64</v>
      </c>
      <c r="C70" s="4">
        <v>1</v>
      </c>
      <c r="D70" s="33"/>
      <c r="E70" s="65"/>
      <c r="F70" s="65"/>
    </row>
    <row r="71" spans="1:6" ht="28.8" x14ac:dyDescent="0.3">
      <c r="A71" s="70"/>
      <c r="B71" s="2" t="s">
        <v>63</v>
      </c>
      <c r="C71" s="4">
        <v>1</v>
      </c>
      <c r="D71" s="33"/>
      <c r="E71" s="65"/>
      <c r="F71" s="65"/>
    </row>
    <row r="72" spans="1:6" ht="70.05" customHeight="1" x14ac:dyDescent="0.3">
      <c r="A72" s="70"/>
      <c r="B72" s="2" t="s">
        <v>98</v>
      </c>
      <c r="C72" s="4">
        <v>1</v>
      </c>
      <c r="D72" s="34"/>
      <c r="E72" s="66"/>
      <c r="F72" s="66"/>
    </row>
    <row r="73" spans="1:6" x14ac:dyDescent="0.3">
      <c r="A73" s="71"/>
      <c r="B73" s="72" t="s">
        <v>20</v>
      </c>
      <c r="C73" s="73"/>
      <c r="D73" s="73"/>
      <c r="E73" s="73"/>
      <c r="F73" s="74"/>
    </row>
    <row r="74" spans="1:6" x14ac:dyDescent="0.3">
      <c r="A74" s="27" t="s">
        <v>3</v>
      </c>
      <c r="B74" s="7" t="s">
        <v>114</v>
      </c>
      <c r="C74" s="8">
        <f>C75+C76+C77</f>
        <v>3</v>
      </c>
      <c r="D74" s="32" t="s">
        <v>9</v>
      </c>
      <c r="E74" s="21"/>
      <c r="F74" s="21"/>
    </row>
    <row r="75" spans="1:6" ht="28.8" customHeight="1" x14ac:dyDescent="0.3">
      <c r="A75" s="61" t="s">
        <v>83</v>
      </c>
      <c r="B75" s="2" t="s">
        <v>116</v>
      </c>
      <c r="C75" s="4">
        <v>1</v>
      </c>
      <c r="D75" s="33"/>
      <c r="E75" s="64" t="s">
        <v>84</v>
      </c>
      <c r="F75" s="64" t="s">
        <v>71</v>
      </c>
    </row>
    <row r="76" spans="1:6" x14ac:dyDescent="0.3">
      <c r="A76" s="62"/>
      <c r="B76" s="2" t="s">
        <v>117</v>
      </c>
      <c r="C76" s="4">
        <v>1</v>
      </c>
      <c r="D76" s="33"/>
      <c r="E76" s="65"/>
      <c r="F76" s="65"/>
    </row>
    <row r="77" spans="1:6" ht="28.8" x14ac:dyDescent="0.3">
      <c r="A77" s="62"/>
      <c r="B77" s="2" t="s">
        <v>118</v>
      </c>
      <c r="C77" s="4">
        <v>1</v>
      </c>
      <c r="D77" s="34"/>
      <c r="E77" s="66"/>
      <c r="F77" s="66"/>
    </row>
    <row r="78" spans="1:6" x14ac:dyDescent="0.3">
      <c r="A78" s="63"/>
      <c r="B78" s="2" t="s">
        <v>20</v>
      </c>
      <c r="C78" s="2"/>
      <c r="D78" s="2"/>
      <c r="E78" s="2"/>
      <c r="F78" s="2"/>
    </row>
    <row r="79" spans="1:6" x14ac:dyDescent="0.3">
      <c r="A79" s="27" t="s">
        <v>82</v>
      </c>
      <c r="B79" s="7" t="s">
        <v>115</v>
      </c>
      <c r="C79" s="8">
        <f>C80</f>
        <v>1</v>
      </c>
      <c r="D79" s="32" t="s">
        <v>9</v>
      </c>
      <c r="E79" s="21"/>
      <c r="F79" s="21"/>
    </row>
    <row r="80" spans="1:6" ht="90" customHeight="1" x14ac:dyDescent="0.3">
      <c r="A80" s="61" t="s">
        <v>110</v>
      </c>
      <c r="B80" s="2" t="s">
        <v>111</v>
      </c>
      <c r="C80" s="4">
        <v>1</v>
      </c>
      <c r="D80" s="34"/>
      <c r="E80" s="2" t="s">
        <v>112</v>
      </c>
      <c r="F80" s="2" t="s">
        <v>113</v>
      </c>
    </row>
    <row r="81" spans="1:6" x14ac:dyDescent="0.3">
      <c r="A81" s="63"/>
      <c r="B81" s="72" t="s">
        <v>20</v>
      </c>
      <c r="C81" s="73"/>
      <c r="D81" s="73"/>
      <c r="E81" s="73"/>
      <c r="F81" s="74"/>
    </row>
    <row r="82" spans="1:6" x14ac:dyDescent="0.3">
      <c r="A82" s="9" t="s">
        <v>109</v>
      </c>
      <c r="B82" s="7" t="s">
        <v>5</v>
      </c>
      <c r="C82" s="8">
        <f>C83</f>
        <v>1</v>
      </c>
      <c r="D82" s="32" t="s">
        <v>9</v>
      </c>
      <c r="E82" s="8"/>
      <c r="F82" s="8"/>
    </row>
    <row r="83" spans="1:6" ht="100.05" customHeight="1" x14ac:dyDescent="0.3">
      <c r="A83" s="43">
        <v>6.1</v>
      </c>
      <c r="B83" s="75" t="s">
        <v>6</v>
      </c>
      <c r="C83" s="78">
        <v>1</v>
      </c>
      <c r="D83" s="34"/>
      <c r="E83" s="2" t="s">
        <v>33</v>
      </c>
      <c r="F83" s="2" t="s">
        <v>48</v>
      </c>
    </row>
    <row r="84" spans="1:6" x14ac:dyDescent="0.3">
      <c r="A84" s="43"/>
      <c r="B84" s="42" t="s">
        <v>4</v>
      </c>
      <c r="C84" s="60"/>
      <c r="D84" s="60"/>
      <c r="E84" s="60"/>
      <c r="F84" s="60"/>
    </row>
    <row r="85" spans="1:6" x14ac:dyDescent="0.3">
      <c r="A85" s="1"/>
      <c r="B85" s="3" t="s">
        <v>7</v>
      </c>
      <c r="C85" s="6">
        <f>C5+C51</f>
        <v>100</v>
      </c>
      <c r="D85" s="6"/>
      <c r="E85" s="6"/>
      <c r="F85" s="6"/>
    </row>
  </sheetData>
  <mergeCells count="67">
    <mergeCell ref="E46:E49"/>
    <mergeCell ref="F46:F49"/>
    <mergeCell ref="A51:B51"/>
    <mergeCell ref="A68:A73"/>
    <mergeCell ref="D68:D72"/>
    <mergeCell ref="B73:F73"/>
    <mergeCell ref="F69:F72"/>
    <mergeCell ref="E69:E72"/>
    <mergeCell ref="A57:A59"/>
    <mergeCell ref="D57:D58"/>
    <mergeCell ref="B59:F59"/>
    <mergeCell ref="A65:A67"/>
    <mergeCell ref="D65:D66"/>
    <mergeCell ref="B67:F67"/>
    <mergeCell ref="A83:A84"/>
    <mergeCell ref="B84:F84"/>
    <mergeCell ref="A75:A78"/>
    <mergeCell ref="D74:D77"/>
    <mergeCell ref="F75:F77"/>
    <mergeCell ref="E75:E77"/>
    <mergeCell ref="D79:D80"/>
    <mergeCell ref="A80:A81"/>
    <mergeCell ref="B81:F81"/>
    <mergeCell ref="D82:D83"/>
    <mergeCell ref="A1:F1"/>
    <mergeCell ref="E18:E21"/>
    <mergeCell ref="F18:F21"/>
    <mergeCell ref="A2:F2"/>
    <mergeCell ref="A3:F3"/>
    <mergeCell ref="A4:B4"/>
    <mergeCell ref="A5:B5"/>
    <mergeCell ref="A7:A11"/>
    <mergeCell ref="A12:A17"/>
    <mergeCell ref="E12:E16"/>
    <mergeCell ref="E7:E10"/>
    <mergeCell ref="F7:F10"/>
    <mergeCell ref="B11:F11"/>
    <mergeCell ref="D7:D10"/>
    <mergeCell ref="D18:D21"/>
    <mergeCell ref="A18:A22"/>
    <mergeCell ref="D12:D16"/>
    <mergeCell ref="B17:F17"/>
    <mergeCell ref="D23:D26"/>
    <mergeCell ref="A23:A27"/>
    <mergeCell ref="B27:F27"/>
    <mergeCell ref="B22:F22"/>
    <mergeCell ref="E28:E31"/>
    <mergeCell ref="F28:F31"/>
    <mergeCell ref="F12:F16"/>
    <mergeCell ref="E23:E26"/>
    <mergeCell ref="F23:F26"/>
    <mergeCell ref="D33:D43"/>
    <mergeCell ref="D45:D49"/>
    <mergeCell ref="D53:D55"/>
    <mergeCell ref="D60:D63"/>
    <mergeCell ref="A28:A32"/>
    <mergeCell ref="D28:D31"/>
    <mergeCell ref="B32:F32"/>
    <mergeCell ref="A53:A56"/>
    <mergeCell ref="B56:F56"/>
    <mergeCell ref="A60:A64"/>
    <mergeCell ref="B64:F64"/>
    <mergeCell ref="A45:A50"/>
    <mergeCell ref="A33:A44"/>
    <mergeCell ref="B50:F50"/>
    <mergeCell ref="E33:E43"/>
    <mergeCell ref="F33:F43"/>
  </mergeCells>
  <pageMargins left="0.25" right="0.25" top="0.75" bottom="0.75" header="0.3" footer="0.3"/>
  <pageSetup paperSize="9" scale="47"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9F413CF-2450-4D33-907D-D8D11ADDC26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2A7600CE-FAD8-43ED-A0BC-23875606E32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Grila ETF</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Denisa Pop</dc:creator>
  <cp:lastModifiedBy>Denisa Pop</cp:lastModifiedBy>
  <cp:lastPrinted>2024-03-06T16:27:32Z</cp:lastPrinted>
  <dcterms:created xsi:type="dcterms:W3CDTF">2015-06-05T18:17:20Z</dcterms:created>
  <dcterms:modified xsi:type="dcterms:W3CDTF">2024-03-11T15:02:02Z</dcterms:modified>
</cp:coreProperties>
</file>